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64011"/>
  <mc:AlternateContent xmlns:mc="http://schemas.openxmlformats.org/markup-compatibility/2006">
    <mc:Choice Requires="x15">
      <x15ac:absPath xmlns:x15ac="http://schemas.microsoft.com/office/spreadsheetml/2010/11/ac" url="S:\Forms\"/>
    </mc:Choice>
  </mc:AlternateContent>
  <bookViews>
    <workbookView xWindow="1080" yWindow="1755" windowWidth="6495" windowHeight="7425"/>
  </bookViews>
  <sheets>
    <sheet name="Reconciliation" sheetId="3212" r:id="rId1"/>
  </sheets>
  <calcPr calcId="162913"/>
</workbook>
</file>

<file path=xl/calcChain.xml><?xml version="1.0" encoding="utf-8"?>
<calcChain xmlns="http://schemas.openxmlformats.org/spreadsheetml/2006/main">
  <c r="C12" i="3212" l="1"/>
  <c r="C13" i="3212"/>
  <c r="C14" i="3212"/>
  <c r="C19" i="3212" s="1"/>
  <c r="G13" i="3212" s="1"/>
  <c r="C15" i="3212"/>
  <c r="C16" i="3212"/>
  <c r="C17" i="3212"/>
  <c r="C22" i="3212"/>
  <c r="C23" i="3212"/>
  <c r="C24" i="3212"/>
  <c r="C25" i="3212"/>
  <c r="C26" i="3212"/>
  <c r="C27" i="3212"/>
  <c r="G27" i="3212"/>
  <c r="C29" i="3212"/>
  <c r="G14" i="3212" s="1"/>
  <c r="C32" i="3212"/>
  <c r="C33" i="3212"/>
  <c r="C37" i="3212" s="1"/>
  <c r="G15" i="3212" s="1"/>
  <c r="C34" i="3212"/>
  <c r="C35" i="3212"/>
  <c r="G17" i="3212" l="1"/>
  <c r="G25" i="3212" s="1"/>
  <c r="G29" i="3212" s="1"/>
</calcChain>
</file>

<file path=xl/sharedStrings.xml><?xml version="1.0" encoding="utf-8"?>
<sst xmlns="http://schemas.openxmlformats.org/spreadsheetml/2006/main" count="36" uniqueCount="32">
  <si>
    <t>Petty Cash Reconciliation Form</t>
  </si>
  <si>
    <t>the rest  is automatic!</t>
  </si>
  <si>
    <t>Custodian:</t>
  </si>
  <si>
    <t>Count</t>
  </si>
  <si>
    <t>$ Amount</t>
  </si>
  <si>
    <t>Summary:</t>
  </si>
  <si>
    <t>Bills:</t>
  </si>
  <si>
    <t>Cash on Hand:</t>
  </si>
  <si>
    <t>Bills</t>
  </si>
  <si>
    <t>Loose Coins</t>
  </si>
  <si>
    <t>Rolled coins in cash box</t>
  </si>
  <si>
    <t>Total cash on hand</t>
  </si>
  <si>
    <t>Loose Coins:</t>
  </si>
  <si>
    <t>pennies</t>
  </si>
  <si>
    <t>nickels</t>
  </si>
  <si>
    <t>Reimbursement Request(s) In process</t>
  </si>
  <si>
    <t>dimes</t>
  </si>
  <si>
    <t>quarters</t>
  </si>
  <si>
    <t>Uncashed reimbursment check(s)</t>
  </si>
  <si>
    <t>half dollars</t>
  </si>
  <si>
    <t>dollars</t>
  </si>
  <si>
    <t xml:space="preserve">Total </t>
  </si>
  <si>
    <t>Total amount in fund</t>
  </si>
  <si>
    <t>Rolled coins in cash box:</t>
  </si>
  <si>
    <t>Difference (should be zero)</t>
  </si>
  <si>
    <t>Custodian Signature</t>
  </si>
  <si>
    <t>Date</t>
  </si>
  <si>
    <t>Department:</t>
  </si>
  <si>
    <t>Authorized Amount:</t>
  </si>
  <si>
    <t>SOUTHWESTERN UNIVERSITY</t>
  </si>
  <si>
    <t>Total of Receipts in cash box</t>
  </si>
  <si>
    <t>To use, fill in the cells that are shaded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</si>
</sst>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6">
    <font>
      <sz val="9"/>
      <name val="Geneva"/>
    </font>
    <font>
      <sz val="9"/>
      <name val="Geneva"/>
    </font>
    <font>
      <sz val="10"/>
      <name val="Geneva"/>
    </font>
    <font>
      <sz val="10"/>
      <name val="Book Antiqua"/>
      <family val="1"/>
    </font>
    <font>
      <b/>
      <sz val="11"/>
      <name val="Book Antiqua"/>
      <family val="1"/>
    </font>
    <font>
      <sz val="1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6" fontId="2" fillId="0" borderId="0" xfId="0" applyNumberFormat="1" applyFont="1"/>
    <xf numFmtId="44" fontId="2" fillId="0" borderId="0" xfId="1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6" fontId="5" fillId="0" borderId="0" xfId="0" applyNumberFormat="1" applyFont="1"/>
    <xf numFmtId="44" fontId="5" fillId="0" borderId="0" xfId="1" applyFont="1"/>
    <xf numFmtId="44" fontId="5" fillId="0" borderId="1" xfId="1" applyFont="1" applyBorder="1"/>
    <xf numFmtId="44" fontId="5" fillId="0" borderId="0" xfId="1" applyFont="1" applyBorder="1"/>
    <xf numFmtId="44" fontId="5" fillId="0" borderId="2" xfId="1" applyFont="1" applyBorder="1"/>
    <xf numFmtId="44" fontId="5" fillId="0" borderId="0" xfId="1" applyFont="1" applyFill="1" applyBorder="1"/>
    <xf numFmtId="0" fontId="5" fillId="0" borderId="1" xfId="0" applyFont="1" applyBorder="1" applyProtection="1">
      <protection locked="0"/>
    </xf>
    <xf numFmtId="0" fontId="4" fillId="0" borderId="0" xfId="0" applyFont="1" applyAlignment="1">
      <alignment horizontal="center"/>
    </xf>
    <xf numFmtId="0" fontId="5" fillId="0" borderId="0" xfId="0" applyFont="1" applyBorder="1" applyProtection="1">
      <protection locked="0"/>
    </xf>
    <xf numFmtId="0" fontId="5" fillId="2" borderId="3" xfId="0" applyFont="1" applyFill="1" applyBorder="1" applyProtection="1">
      <protection locked="0"/>
    </xf>
    <xf numFmtId="0" fontId="5" fillId="2" borderId="4" xfId="0" applyFont="1" applyFill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5" fillId="0" borderId="0" xfId="0" applyFont="1" applyFill="1"/>
    <xf numFmtId="44" fontId="5" fillId="2" borderId="6" xfId="1" applyFont="1" applyFill="1" applyBorder="1" applyProtection="1"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workbookViewId="0">
      <selection activeCell="F35" sqref="F35"/>
    </sheetView>
  </sheetViews>
  <sheetFormatPr defaultColWidth="11.42578125" defaultRowHeight="12"/>
  <cols>
    <col min="1" max="1" width="13.5703125" customWidth="1"/>
    <col min="2" max="2" width="11.5703125" customWidth="1"/>
    <col min="3" max="3" width="12.42578125" customWidth="1"/>
    <col min="4" max="4" width="4.85546875" customWidth="1"/>
    <col min="5" max="5" width="2.85546875" customWidth="1"/>
    <col min="6" max="6" width="34.85546875" customWidth="1"/>
    <col min="7" max="7" width="16.42578125" customWidth="1"/>
  </cols>
  <sheetData>
    <row r="1" spans="1:7" ht="15">
      <c r="A1" s="27" t="s">
        <v>29</v>
      </c>
      <c r="B1" s="27"/>
      <c r="C1" s="27"/>
      <c r="D1" s="27"/>
      <c r="E1" s="27"/>
      <c r="F1" s="27"/>
      <c r="G1" s="27"/>
    </row>
    <row r="2" spans="1:7" ht="15">
      <c r="A2" s="27" t="s">
        <v>0</v>
      </c>
      <c r="B2" s="27"/>
      <c r="C2" s="27"/>
      <c r="D2" s="27"/>
      <c r="E2" s="27"/>
      <c r="F2" s="27"/>
      <c r="G2" s="27"/>
    </row>
    <row r="3" spans="1:7" ht="15">
      <c r="A3" s="17"/>
      <c r="B3" s="17"/>
      <c r="C3" s="17"/>
      <c r="D3" s="17"/>
      <c r="E3" s="17"/>
      <c r="F3" s="17"/>
      <c r="G3" s="17"/>
    </row>
    <row r="4" spans="1:7" ht="13.5">
      <c r="A4" s="2"/>
      <c r="B4" s="2"/>
      <c r="C4" s="2"/>
      <c r="D4" s="2"/>
      <c r="E4" s="2"/>
      <c r="G4" s="6" t="s">
        <v>31</v>
      </c>
    </row>
    <row r="5" spans="1:7" ht="13.5">
      <c r="A5" s="2"/>
      <c r="B5" s="2"/>
      <c r="C5" s="2"/>
      <c r="D5" s="2"/>
      <c r="E5" s="2"/>
      <c r="G5" s="6" t="s">
        <v>1</v>
      </c>
    </row>
    <row r="6" spans="1:7" ht="20.100000000000001" customHeight="1">
      <c r="A6" s="9" t="s">
        <v>2</v>
      </c>
      <c r="B6" s="24"/>
      <c r="C6" s="26"/>
      <c r="D6" s="25"/>
      <c r="E6" s="2"/>
    </row>
    <row r="7" spans="1:7" ht="20.100000000000001" customHeight="1">
      <c r="A7" s="9" t="s">
        <v>27</v>
      </c>
      <c r="B7" s="24"/>
      <c r="C7" s="26"/>
      <c r="D7" s="25"/>
      <c r="E7" s="2"/>
      <c r="F7" s="2"/>
      <c r="G7" s="2"/>
    </row>
    <row r="8" spans="1:7" ht="20.100000000000001" customHeight="1">
      <c r="A8" s="9" t="s">
        <v>28</v>
      </c>
      <c r="B8" s="3"/>
      <c r="C8" s="24"/>
      <c r="D8" s="25"/>
      <c r="E8" s="2"/>
      <c r="F8" s="2"/>
      <c r="G8" s="2"/>
    </row>
    <row r="9" spans="1:7" ht="12.75">
      <c r="A9" s="3"/>
      <c r="B9" s="2"/>
      <c r="C9" s="2"/>
      <c r="D9" s="2"/>
      <c r="E9" s="2"/>
      <c r="F9" s="2"/>
      <c r="G9" s="2"/>
    </row>
    <row r="10" spans="1:7" ht="16.5">
      <c r="B10" s="17" t="s">
        <v>3</v>
      </c>
      <c r="C10" s="17" t="s">
        <v>4</v>
      </c>
      <c r="D10" s="7"/>
      <c r="E10" s="7" t="s">
        <v>5</v>
      </c>
      <c r="F10" s="9"/>
      <c r="G10" s="9"/>
    </row>
    <row r="11" spans="1:7" ht="16.5">
      <c r="A11" s="9" t="s">
        <v>6</v>
      </c>
      <c r="B11" s="8"/>
      <c r="C11" s="8"/>
      <c r="D11" s="9"/>
    </row>
    <row r="12" spans="1:7" ht="16.5">
      <c r="A12" s="10">
        <v>1</v>
      </c>
      <c r="B12" s="19"/>
      <c r="C12" s="11">
        <f>B12*$A$12</f>
        <v>0</v>
      </c>
      <c r="D12" s="9"/>
      <c r="E12" s="9" t="s">
        <v>7</v>
      </c>
      <c r="F12" s="9"/>
      <c r="G12" s="11"/>
    </row>
    <row r="13" spans="1:7" ht="16.5">
      <c r="A13" s="10">
        <v>5</v>
      </c>
      <c r="B13" s="20"/>
      <c r="C13" s="11">
        <f>B13*$A$13</f>
        <v>0</v>
      </c>
      <c r="D13" s="9"/>
      <c r="E13" s="9"/>
      <c r="F13" s="9" t="s">
        <v>8</v>
      </c>
      <c r="G13" s="11">
        <f>C19</f>
        <v>0</v>
      </c>
    </row>
    <row r="14" spans="1:7" ht="16.5">
      <c r="A14" s="10">
        <v>10</v>
      </c>
      <c r="B14" s="20"/>
      <c r="C14" s="11">
        <f>B14*$A$14</f>
        <v>0</v>
      </c>
      <c r="D14" s="9"/>
      <c r="E14" s="9"/>
      <c r="F14" s="9" t="s">
        <v>9</v>
      </c>
      <c r="G14" s="11">
        <f>C29</f>
        <v>0</v>
      </c>
    </row>
    <row r="15" spans="1:7" ht="16.5">
      <c r="A15" s="10">
        <v>20</v>
      </c>
      <c r="B15" s="20"/>
      <c r="C15" s="11">
        <f>B15*20</f>
        <v>0</v>
      </c>
      <c r="D15" s="9"/>
      <c r="E15" s="9"/>
      <c r="F15" s="9" t="s">
        <v>10</v>
      </c>
      <c r="G15" s="12">
        <f>C37</f>
        <v>0</v>
      </c>
    </row>
    <row r="16" spans="1:7" ht="16.5">
      <c r="A16" s="10">
        <v>50</v>
      </c>
      <c r="B16" s="20"/>
      <c r="C16" s="11">
        <f>B16*50</f>
        <v>0</v>
      </c>
      <c r="D16" s="9"/>
      <c r="E16" s="9"/>
      <c r="F16" s="9"/>
      <c r="G16" s="13"/>
    </row>
    <row r="17" spans="1:7" ht="16.5">
      <c r="A17" s="10">
        <v>100</v>
      </c>
      <c r="B17" s="21"/>
      <c r="C17" s="12">
        <f>B17*100</f>
        <v>0</v>
      </c>
      <c r="D17" s="9"/>
      <c r="E17" s="9" t="s">
        <v>11</v>
      </c>
      <c r="F17" s="9"/>
      <c r="G17" s="11">
        <f>SUM(G13:G15)</f>
        <v>0</v>
      </c>
    </row>
    <row r="18" spans="1:7" ht="16.5">
      <c r="A18" s="4"/>
      <c r="B18" s="9"/>
      <c r="C18" s="11"/>
      <c r="D18" s="9"/>
      <c r="E18" s="2"/>
      <c r="F18" s="2"/>
      <c r="G18" s="5"/>
    </row>
    <row r="19" spans="1:7" ht="17.25" thickBot="1">
      <c r="A19" s="2"/>
      <c r="B19" s="9"/>
      <c r="C19" s="14">
        <f>SUM(C12:C18)</f>
        <v>0</v>
      </c>
      <c r="D19" s="9"/>
      <c r="E19" s="9" t="s">
        <v>30</v>
      </c>
      <c r="F19" s="9"/>
      <c r="G19" s="23"/>
    </row>
    <row r="20" spans="1:7" ht="17.25" thickTop="1">
      <c r="A20" s="2"/>
      <c r="B20" s="2"/>
      <c r="C20" s="5"/>
      <c r="D20" s="2"/>
      <c r="E20" s="9"/>
      <c r="F20" s="9"/>
      <c r="G20" s="15"/>
    </row>
    <row r="21" spans="1:7" ht="16.5">
      <c r="A21" s="9" t="s">
        <v>12</v>
      </c>
      <c r="B21" s="9"/>
      <c r="C21" s="11"/>
      <c r="D21" s="9"/>
      <c r="E21" s="9" t="s">
        <v>15</v>
      </c>
      <c r="F21" s="9"/>
      <c r="G21" s="23"/>
    </row>
    <row r="22" spans="1:7" ht="16.5">
      <c r="A22" s="8" t="s">
        <v>13</v>
      </c>
      <c r="B22" s="19"/>
      <c r="C22" s="11">
        <f>B22*0.01</f>
        <v>0</v>
      </c>
      <c r="D22" s="9"/>
      <c r="E22" s="9"/>
      <c r="F22" s="9"/>
      <c r="G22" s="15"/>
    </row>
    <row r="23" spans="1:7" ht="16.5">
      <c r="A23" s="8" t="s">
        <v>14</v>
      </c>
      <c r="B23" s="20"/>
      <c r="C23" s="11">
        <f>B23*0.05</f>
        <v>0</v>
      </c>
      <c r="D23" s="9"/>
      <c r="E23" s="9" t="s">
        <v>18</v>
      </c>
      <c r="F23" s="9"/>
      <c r="G23" s="23"/>
    </row>
    <row r="24" spans="1:7" ht="16.5">
      <c r="A24" s="8" t="s">
        <v>16</v>
      </c>
      <c r="B24" s="20"/>
      <c r="C24" s="11">
        <f>B24*0.1</f>
        <v>0</v>
      </c>
      <c r="D24" s="9"/>
      <c r="E24" s="9"/>
      <c r="F24" s="9"/>
      <c r="G24" s="11"/>
    </row>
    <row r="25" spans="1:7" ht="17.25" thickBot="1">
      <c r="A25" s="8" t="s">
        <v>17</v>
      </c>
      <c r="B25" s="20"/>
      <c r="C25" s="11">
        <f>B25*0.25</f>
        <v>0</v>
      </c>
      <c r="D25" s="9"/>
      <c r="E25" s="9" t="s">
        <v>21</v>
      </c>
      <c r="F25" s="9"/>
      <c r="G25" s="14">
        <f>SUM(G17:G23)</f>
        <v>0</v>
      </c>
    </row>
    <row r="26" spans="1:7" ht="17.25" thickTop="1">
      <c r="A26" s="8" t="s">
        <v>19</v>
      </c>
      <c r="B26" s="20"/>
      <c r="C26" s="11">
        <f>B26*0.5</f>
        <v>0</v>
      </c>
      <c r="D26" s="9"/>
      <c r="E26" s="9"/>
      <c r="F26" s="9"/>
      <c r="G26" s="11"/>
    </row>
    <row r="27" spans="1:7" ht="17.25" thickBot="1">
      <c r="A27" s="8" t="s">
        <v>20</v>
      </c>
      <c r="B27" s="21"/>
      <c r="C27" s="12">
        <f>B27*1</f>
        <v>0</v>
      </c>
      <c r="D27" s="9"/>
      <c r="E27" s="9" t="s">
        <v>22</v>
      </c>
      <c r="F27" s="9"/>
      <c r="G27" s="14">
        <f>C8</f>
        <v>0</v>
      </c>
    </row>
    <row r="28" spans="1:7" ht="17.25" thickTop="1">
      <c r="A28" s="9"/>
      <c r="B28" s="9"/>
      <c r="C28" s="11"/>
      <c r="D28" s="9"/>
      <c r="E28" s="9"/>
      <c r="F28" s="9"/>
      <c r="G28" s="11"/>
    </row>
    <row r="29" spans="1:7" ht="17.25" thickBot="1">
      <c r="A29" s="9"/>
      <c r="B29" s="9"/>
      <c r="C29" s="14">
        <f>SUM(C22:C28)</f>
        <v>0</v>
      </c>
      <c r="D29" s="9"/>
      <c r="E29" s="9" t="s">
        <v>24</v>
      </c>
      <c r="F29" s="9"/>
      <c r="G29" s="14">
        <f>G25-G27</f>
        <v>0</v>
      </c>
    </row>
    <row r="30" spans="1:7" ht="17.25" thickTop="1">
      <c r="A30" s="9"/>
      <c r="B30" s="9"/>
      <c r="C30" s="11"/>
      <c r="D30" s="9"/>
    </row>
    <row r="31" spans="1:7" ht="16.5">
      <c r="A31" s="9" t="s">
        <v>23</v>
      </c>
      <c r="B31" s="9"/>
      <c r="C31" s="11"/>
      <c r="D31" s="9"/>
    </row>
    <row r="32" spans="1:7" ht="16.5">
      <c r="A32" s="8" t="s">
        <v>13</v>
      </c>
      <c r="B32" s="19"/>
      <c r="C32" s="11">
        <f>B32*0.5</f>
        <v>0</v>
      </c>
      <c r="D32" s="9"/>
      <c r="E32" s="9"/>
      <c r="F32" s="9"/>
      <c r="G32" s="9"/>
    </row>
    <row r="33" spans="1:8" ht="16.5">
      <c r="A33" s="8" t="s">
        <v>14</v>
      </c>
      <c r="B33" s="20"/>
      <c r="C33" s="11">
        <f>B33*2</f>
        <v>0</v>
      </c>
      <c r="D33" s="9"/>
      <c r="E33" s="9"/>
      <c r="F33" s="9"/>
      <c r="G33" s="9"/>
    </row>
    <row r="34" spans="1:8" ht="16.5">
      <c r="A34" s="8" t="s">
        <v>16</v>
      </c>
      <c r="B34" s="20"/>
      <c r="C34" s="11">
        <f>B34*5</f>
        <v>0</v>
      </c>
      <c r="D34" s="9"/>
      <c r="E34" s="9"/>
      <c r="F34" s="9"/>
      <c r="G34" s="9"/>
    </row>
    <row r="35" spans="1:8" ht="16.5">
      <c r="A35" s="8" t="s">
        <v>17</v>
      </c>
      <c r="B35" s="21"/>
      <c r="C35" s="12">
        <f>B35*10</f>
        <v>0</v>
      </c>
      <c r="D35" s="9"/>
      <c r="E35" s="9"/>
      <c r="F35" s="9"/>
      <c r="G35" s="9"/>
    </row>
    <row r="36" spans="1:8" ht="16.5">
      <c r="A36" s="9"/>
      <c r="B36" s="22"/>
      <c r="C36" s="11"/>
      <c r="D36" s="9"/>
      <c r="E36" s="18"/>
      <c r="F36" s="18"/>
      <c r="G36" s="18"/>
      <c r="H36" s="1"/>
    </row>
    <row r="37" spans="1:8" ht="17.25" thickBot="1">
      <c r="A37" s="9"/>
      <c r="B37" s="9"/>
      <c r="C37" s="14">
        <f>SUM(C32:C36)</f>
        <v>0</v>
      </c>
      <c r="D37" s="9"/>
      <c r="E37" s="16"/>
      <c r="F37" s="16"/>
      <c r="G37" s="16"/>
    </row>
    <row r="38" spans="1:8" ht="17.25" thickTop="1">
      <c r="A38" s="9"/>
      <c r="B38" s="9"/>
      <c r="C38" s="11"/>
      <c r="D38" s="9"/>
      <c r="E38" s="9" t="s">
        <v>25</v>
      </c>
      <c r="F38" s="9"/>
      <c r="G38" s="9" t="s">
        <v>26</v>
      </c>
    </row>
    <row r="39" spans="1:8" ht="12.75">
      <c r="A39" s="2"/>
      <c r="B39" s="2"/>
      <c r="C39" s="2"/>
      <c r="D39" s="2"/>
      <c r="E39" s="2"/>
      <c r="F39" s="2"/>
      <c r="G39" s="2"/>
    </row>
    <row r="40" spans="1:8" ht="12.75">
      <c r="E40" s="2"/>
      <c r="F40" s="2"/>
      <c r="G40" s="2"/>
    </row>
    <row r="41" spans="1:8" ht="12.75">
      <c r="E41" s="2"/>
      <c r="F41" s="2"/>
      <c r="G41" s="2"/>
    </row>
  </sheetData>
  <sheetProtection sheet="1" objects="1" scenarios="1"/>
  <mergeCells count="5">
    <mergeCell ref="C8:D8"/>
    <mergeCell ref="B7:D7"/>
    <mergeCell ref="A1:G1"/>
    <mergeCell ref="A2:G2"/>
    <mergeCell ref="B6:D6"/>
  </mergeCells>
  <printOptions horizontalCentered="1"/>
  <pageMargins left="0.42" right="0.41" top="0.77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Reconciliation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Kreke</dc:creator>
  <cp:lastModifiedBy>Jennifer N Martinka</cp:lastModifiedBy>
  <cp:lastPrinted>2001-02-14T20:52:56Z</cp:lastPrinted>
  <dcterms:created xsi:type="dcterms:W3CDTF">2001-02-14T19:30:26Z</dcterms:created>
  <dcterms:modified xsi:type="dcterms:W3CDTF">2019-08-12T17:37:17Z</dcterms:modified>
</cp:coreProperties>
</file>